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15570" windowHeight="8370"/>
  </bookViews>
  <sheets>
    <sheet name="烧烤炉" sheetId="14" r:id="rId1"/>
  </sheets>
  <calcPr calcId="145621"/>
</workbook>
</file>

<file path=xl/calcChain.xml><?xml version="1.0" encoding="utf-8"?>
<calcChain xmlns="http://schemas.openxmlformats.org/spreadsheetml/2006/main">
  <c r="O19" i="14" l="1"/>
  <c r="Q15" i="14"/>
  <c r="P15" i="14"/>
  <c r="Q11" i="14"/>
  <c r="P11" i="14"/>
  <c r="Q7" i="14"/>
  <c r="P7" i="14"/>
  <c r="Q3" i="14"/>
  <c r="Q19" i="14" s="1"/>
  <c r="P3" i="14"/>
  <c r="P19" i="14" s="1"/>
</calcChain>
</file>

<file path=xl/sharedStrings.xml><?xml version="1.0" encoding="utf-8"?>
<sst xmlns="http://schemas.openxmlformats.org/spreadsheetml/2006/main" count="33" uniqueCount="32">
  <si>
    <t>BRINKMANN BBQ GRILL STOCK LIST</t>
  </si>
  <si>
    <r>
      <rPr>
        <sz val="18"/>
        <rFont val="Arial"/>
        <charset val="134"/>
      </rPr>
      <t xml:space="preserve">No.
</t>
    </r>
    <r>
      <rPr>
        <sz val="18"/>
        <rFont val="宋体"/>
        <charset val="134"/>
      </rPr>
      <t>序号</t>
    </r>
  </si>
  <si>
    <r>
      <rPr>
        <sz val="18"/>
        <color indexed="8"/>
        <rFont val="Arial"/>
        <charset val="134"/>
      </rPr>
      <t xml:space="preserve">Item No.
</t>
    </r>
    <r>
      <rPr>
        <sz val="18"/>
        <color indexed="8"/>
        <rFont val="宋体"/>
        <charset val="134"/>
      </rPr>
      <t>产品型号及说明</t>
    </r>
  </si>
  <si>
    <r>
      <rPr>
        <sz val="18"/>
        <rFont val="Arial"/>
        <charset val="134"/>
      </rPr>
      <t xml:space="preserve">Image
</t>
    </r>
    <r>
      <rPr>
        <sz val="18"/>
        <rFont val="宋体"/>
        <charset val="134"/>
      </rPr>
      <t>图片</t>
    </r>
  </si>
  <si>
    <r>
      <rPr>
        <sz val="18"/>
        <rFont val="Arial"/>
        <charset val="134"/>
      </rPr>
      <t xml:space="preserve">Overall Size
</t>
    </r>
    <r>
      <rPr>
        <sz val="18"/>
        <rFont val="宋体"/>
        <charset val="134"/>
      </rPr>
      <t>产品尺寸</t>
    </r>
    <r>
      <rPr>
        <sz val="18"/>
        <rFont val="Arial"/>
        <charset val="134"/>
      </rPr>
      <t xml:space="preserve">
cm</t>
    </r>
  </si>
  <si>
    <r>
      <rPr>
        <sz val="18"/>
        <rFont val="Arial"/>
        <charset val="134"/>
      </rPr>
      <t xml:space="preserve">Main Burner
</t>
    </r>
    <r>
      <rPr>
        <sz val="18"/>
        <rFont val="宋体"/>
        <charset val="134"/>
      </rPr>
      <t>烧烤面积</t>
    </r>
    <r>
      <rPr>
        <sz val="18"/>
        <rFont val="Arial"/>
        <charset val="134"/>
      </rPr>
      <t xml:space="preserve"> 
sq.in.</t>
    </r>
  </si>
  <si>
    <r>
      <rPr>
        <sz val="18"/>
        <rFont val="Arial"/>
        <charset val="134"/>
      </rPr>
      <t xml:space="preserve">Carton Size and Image
</t>
    </r>
    <r>
      <rPr>
        <sz val="18"/>
        <rFont val="宋体"/>
        <charset val="134"/>
      </rPr>
      <t>包装尺寸及图片</t>
    </r>
    <r>
      <rPr>
        <sz val="18"/>
        <rFont val="Arial"/>
        <charset val="134"/>
      </rPr>
      <t xml:space="preserve">
cm</t>
    </r>
  </si>
  <si>
    <t>N.W./ CTN KGS</t>
  </si>
  <si>
    <t>G.W./ CTN KGS</t>
  </si>
  <si>
    <t>QTY / 40HQ</t>
  </si>
  <si>
    <t>L</t>
  </si>
  <si>
    <t>W</t>
  </si>
  <si>
    <t>H</t>
  </si>
  <si>
    <r>
      <rPr>
        <sz val="18"/>
        <color indexed="30"/>
        <rFont val="Arial"/>
        <charset val="134"/>
      </rPr>
      <t xml:space="preserve">Stock QTY </t>
    </r>
    <r>
      <rPr>
        <sz val="18"/>
        <color indexed="30"/>
        <rFont val="宋体"/>
        <charset val="134"/>
      </rPr>
      <t>库存数量</t>
    </r>
  </si>
  <si>
    <r>
      <rPr>
        <sz val="18"/>
        <color indexed="8"/>
        <rFont val="Arial"/>
        <charset val="134"/>
      </rPr>
      <t xml:space="preserve">TTL CBM       </t>
    </r>
    <r>
      <rPr>
        <sz val="18"/>
        <color indexed="8"/>
        <rFont val="宋体"/>
        <charset val="134"/>
      </rPr>
      <t>总体积</t>
    </r>
  </si>
  <si>
    <r>
      <rPr>
        <sz val="18"/>
        <color indexed="8"/>
        <rFont val="Arial"/>
        <charset val="134"/>
      </rPr>
      <t xml:space="preserve">TTL G.W.              </t>
    </r>
    <r>
      <rPr>
        <sz val="18"/>
        <color indexed="8"/>
        <rFont val="宋体"/>
        <charset val="134"/>
      </rPr>
      <t>总毛重</t>
    </r>
  </si>
  <si>
    <t>6550-S USA</t>
  </si>
  <si>
    <t>164x61.8x123.7</t>
  </si>
  <si>
    <t>96x74x66</t>
  </si>
  <si>
    <t xml:space="preserve">Hood: steel porcelain with silver painted steel end caps
-Firebox: steel, porcelain
-Cart: steel, painted, with tank gauge, 430 SS side tables
-Control Panel:430 SS with LED lights
-Cooking Grate: heavy duty cast iron, porcelain
-Warming Rack: steel wire, porcelain
-Main Burner: 5 pcs, 430 SS 
-Side Burner: side Sear burner, infrared
-Termometer: Yes
-Color: copper and silver
-Igniter: electronic with 2 outlets
</t>
  </si>
  <si>
    <t>6630-S USA</t>
  </si>
  <si>
    <t>165x58.4x120.6</t>
  </si>
  <si>
    <t>99x72x65</t>
  </si>
  <si>
    <t xml:space="preserve">Hood: SS 430 with black painted steel end caps
-Firebox: steel, porcelain
-Cart: steel, painted
-Control Panel: steel, silver painted
-Cooking Grate: heavy duty cast iron, porcelain
-Warming Rack: steel wire, porcelain
-Main Burner: 4+1 sear, 430 SS 
-Side Burner:430 SS
-Termometer: Yes
-Color: silver and black
-Igniter: 1 built-in Piezo
</t>
  </si>
  <si>
    <t>6680-S USA</t>
  </si>
  <si>
    <t>165x60x124</t>
  </si>
  <si>
    <t>102x68x66</t>
  </si>
  <si>
    <t xml:space="preserve">Hood: steel porcealin with430 SS end caps
-Firebox: steel, porcelain, with rotisserie kit
-Cart: steel, painted, with tank gauge
-Control Panel: 430 SS
-Cooking Grate: heavy duty cast iron, porcelain
-Warming Rack: steel wire, porcelain
-Main Burner: 6 pcs, 430 SS 
-Side Burner:430 SS, with side fryer pot
-Termometer: Yes
-Color: slate, silver and black
-Igniter: electronic with 7 outlets
</t>
  </si>
  <si>
    <t>4580-S USA</t>
  </si>
  <si>
    <t>115x74x65</t>
  </si>
  <si>
    <t xml:space="preserve">Hood: steel porcelain with 430 SS end caps
-Firebox: steel, porcelain
-Cart: steel, painted, with tank gauge, 430 SS side tables &amp; drawer
-Control Panel:430 SS with LED lights
-Cooking Grate: cast iron, porcelain
-Warming Rack: steel wire, porcelain
-Main Burner: 5 pcs, 430 SS 
-Side Burner: side Sear burner, infrared, with slide-out cover
-Termometer: Yes
-Color: copper and silver
-Igniter: electronic, 2 outlets
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</si>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</sst>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_ "/>
    <numFmt numFmtId="165" formatCode="0_);[Red]\(0\)"/>
    <numFmt numFmtId="166" formatCode="0.00_);\(0.00\)"/>
    <numFmt numFmtId="167" formatCode="0_);\(0\)"/>
    <numFmt numFmtId="168" formatCode="#,##0_ "/>
    <numFmt numFmtId="169" formatCode="\$#,##0_);[Red]\(\$#,##0\)"/>
    <numFmt numFmtId="170" formatCode="&quot;US$&quot;#,##0_);\(&quot;US$&quot;#,##0\)"/>
  </numFmts>
  <fonts count="30">
    <font>
      <sz val="12"/>
      <name val="宋体"/>
      <charset val="134"/>
    </font>
    <font>
      <sz val="26"/>
      <name val="Arial"/>
      <charset val="134"/>
    </font>
    <font>
      <sz val="18"/>
      <name val="Arial"/>
      <charset val="134"/>
    </font>
    <font>
      <sz val="22"/>
      <name val="Arial"/>
      <charset val="134"/>
    </font>
    <font>
      <sz val="12"/>
      <name val="Arial"/>
      <charset val="134"/>
    </font>
    <font>
      <sz val="12"/>
      <color indexed="8"/>
      <name val="Arial"/>
      <charset val="134"/>
    </font>
    <font>
      <sz val="14"/>
      <name val="Arial"/>
      <charset val="134"/>
    </font>
    <font>
      <sz val="12"/>
      <color indexed="30"/>
      <name val="Arial"/>
      <charset val="134"/>
    </font>
    <font>
      <b/>
      <sz val="28"/>
      <name val="Arial"/>
      <charset val="134"/>
    </font>
    <font>
      <sz val="18"/>
      <color indexed="8"/>
      <name val="Arial"/>
      <charset val="134"/>
    </font>
    <font>
      <b/>
      <sz val="22"/>
      <name val="Arial"/>
      <charset val="134"/>
    </font>
    <font>
      <b/>
      <sz val="22"/>
      <color indexed="8"/>
      <name val="Arial"/>
      <charset val="134"/>
    </font>
    <font>
      <b/>
      <sz val="10"/>
      <color indexed="8"/>
      <name val="Arial"/>
      <charset val="134"/>
    </font>
    <font>
      <sz val="10"/>
      <color indexed="10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9"/>
      <name val="Arial"/>
      <charset val="134"/>
    </font>
    <font>
      <sz val="11"/>
      <color indexed="10"/>
      <name val="Arial"/>
      <charset val="134"/>
    </font>
    <font>
      <sz val="8"/>
      <name val="Arial"/>
      <charset val="134"/>
    </font>
    <font>
      <sz val="9"/>
      <color indexed="8"/>
      <name val="Arial"/>
      <charset val="134"/>
    </font>
    <font>
      <sz val="18"/>
      <color indexed="8"/>
      <name val="Arial"/>
      <charset val="134"/>
    </font>
    <font>
      <sz val="18"/>
      <color indexed="30"/>
      <name val="Arial"/>
      <charset val="134"/>
    </font>
    <font>
      <sz val="18"/>
      <color indexed="8"/>
      <name val="Arial"/>
      <charset val="134"/>
    </font>
    <font>
      <sz val="22"/>
      <color indexed="30"/>
      <name val="Arial"/>
      <charset val="134"/>
    </font>
    <font>
      <sz val="22"/>
      <color indexed="10"/>
      <name val="Arial"/>
      <charset val="134"/>
    </font>
    <font>
      <sz val="12"/>
      <color indexed="10"/>
      <name val="Arial"/>
      <charset val="134"/>
    </font>
    <font>
      <sz val="7"/>
      <color indexed="8"/>
      <name val="Arial"/>
      <charset val="134"/>
    </font>
    <font>
      <sz val="18"/>
      <name val="宋体"/>
      <charset val="134"/>
    </font>
    <font>
      <sz val="18"/>
      <color indexed="8"/>
      <name val="宋体"/>
      <charset val="134"/>
    </font>
    <font>
      <sz val="18"/>
      <color indexed="30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6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166" fontId="5" fillId="0" borderId="0" xfId="0" applyNumberFormat="1" applyFont="1" applyFill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39" fontId="24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9" fontId="4" fillId="0" borderId="0" xfId="0" applyNumberFormat="1" applyFont="1">
      <alignment vertical="center"/>
    </xf>
    <xf numFmtId="168" fontId="3" fillId="0" borderId="0" xfId="0" applyNumberFormat="1" applyFont="1" applyFill="1" applyBorder="1" applyAlignment="1">
      <alignment horizontal="center" vertical="center"/>
    </xf>
    <xf numFmtId="170" fontId="3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>
      <alignment vertical="center"/>
    </xf>
    <xf numFmtId="170" fontId="4" fillId="0" borderId="0" xfId="0" applyNumberFormat="1" applyFont="1" applyAlignment="1">
      <alignment horizontal="center" vertical="center"/>
    </xf>
    <xf numFmtId="37" fontId="4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170" fontId="2" fillId="0" borderId="2" xfId="0" applyNumberFormat="1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center" vertical="center"/>
    </xf>
    <xf numFmtId="170" fontId="2" fillId="0" borderId="4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65" fontId="6" fillId="0" borderId="1" xfId="0" applyNumberFormat="1" applyFont="1" applyBorder="1" applyAlignment="1">
      <alignment horizontal="center" vertical="center"/>
    </xf>
    <xf numFmtId="168" fontId="2" fillId="0" borderId="2" xfId="0" applyNumberFormat="1" applyFont="1" applyFill="1" applyBorder="1" applyAlignment="1">
      <alignment horizontal="center" vertical="center"/>
    </xf>
    <xf numFmtId="168" fontId="2" fillId="0" borderId="3" xfId="0" applyNumberFormat="1" applyFont="1" applyFill="1" applyBorder="1" applyAlignment="1">
      <alignment horizontal="center" vertical="center"/>
    </xf>
    <xf numFmtId="168" fontId="2" fillId="0" borderId="4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7" fontId="21" fillId="3" borderId="1" xfId="0" applyNumberFormat="1" applyFont="1" applyFill="1" applyBorder="1" applyAlignment="1">
      <alignment horizontal="center" vertical="center"/>
    </xf>
    <xf numFmtId="170" fontId="2" fillId="0" borderId="1" xfId="0" applyNumberFormat="1" applyFont="1" applyBorder="1" applyAlignment="1">
      <alignment horizontal="center" vertical="center"/>
    </xf>
    <xf numFmtId="39" fontId="2" fillId="0" borderId="2" xfId="0" applyNumberFormat="1" applyFont="1" applyFill="1" applyBorder="1" applyAlignment="1">
      <alignment horizontal="center" vertical="center"/>
    </xf>
    <xf numFmtId="39" fontId="2" fillId="0" borderId="3" xfId="0" applyNumberFormat="1" applyFont="1" applyFill="1" applyBorder="1" applyAlignment="1">
      <alignment horizontal="center" vertical="center"/>
    </xf>
    <xf numFmtId="39" fontId="2" fillId="0" borderId="4" xfId="0" applyNumberFormat="1" applyFont="1" applyFill="1" applyBorder="1" applyAlignment="1">
      <alignment horizontal="center" vertical="center"/>
    </xf>
    <xf numFmtId="39" fontId="2" fillId="0" borderId="1" xfId="0" applyNumberFormat="1" applyFont="1" applyFill="1" applyBorder="1" applyAlignment="1">
      <alignment horizontal="center" vertical="center"/>
    </xf>
    <xf numFmtId="167" fontId="21" fillId="3" borderId="2" xfId="0" applyNumberFormat="1" applyFont="1" applyFill="1" applyBorder="1" applyAlignment="1">
      <alignment horizontal="center" vertical="center" wrapText="1"/>
    </xf>
    <xf numFmtId="167" fontId="21" fillId="3" borderId="3" xfId="0" applyNumberFormat="1" applyFont="1" applyFill="1" applyBorder="1" applyAlignment="1">
      <alignment horizontal="center" vertical="center" wrapText="1"/>
    </xf>
    <xf numFmtId="167" fontId="21" fillId="3" borderId="4" xfId="0" applyNumberFormat="1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169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476250</xdr:rowOff>
    </xdr:from>
    <xdr:to>
      <xdr:col>4</xdr:col>
      <xdr:colOff>1047750</xdr:colOff>
      <xdr:row>5</xdr:row>
      <xdr:rowOff>752475</xdr:rowOff>
    </xdr:to>
    <xdr:pic>
      <xdr:nvPicPr>
        <xdr:cNvPr id="1025" name="图片 13" descr="810-6550-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0025" y="2705100"/>
          <a:ext cx="34004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</xdr:row>
      <xdr:rowOff>38100</xdr:rowOff>
    </xdr:from>
    <xdr:to>
      <xdr:col>4</xdr:col>
      <xdr:colOff>1047750</xdr:colOff>
      <xdr:row>9</xdr:row>
      <xdr:rowOff>733425</xdr:rowOff>
    </xdr:to>
    <xdr:pic>
      <xdr:nvPicPr>
        <xdr:cNvPr id="1026" name="图片 14" descr="810-6630-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24325" y="6229350"/>
          <a:ext cx="32861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11</xdr:row>
      <xdr:rowOff>76200</xdr:rowOff>
    </xdr:from>
    <xdr:to>
      <xdr:col>4</xdr:col>
      <xdr:colOff>1028700</xdr:colOff>
      <xdr:row>13</xdr:row>
      <xdr:rowOff>857250</xdr:rowOff>
    </xdr:to>
    <xdr:pic>
      <xdr:nvPicPr>
        <xdr:cNvPr id="1027" name="图片 15" descr="810-6680-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24325" y="9705975"/>
          <a:ext cx="326707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15</xdr:row>
      <xdr:rowOff>161925</xdr:rowOff>
    </xdr:from>
    <xdr:to>
      <xdr:col>4</xdr:col>
      <xdr:colOff>1076325</xdr:colOff>
      <xdr:row>17</xdr:row>
      <xdr:rowOff>676275</xdr:rowOff>
    </xdr:to>
    <xdr:pic>
      <xdr:nvPicPr>
        <xdr:cNvPr id="1028" name="图片 19" descr="810-4580-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3513"/>
        <a:stretch>
          <a:fillRect/>
        </a:stretch>
      </xdr:blipFill>
      <xdr:spPr bwMode="auto">
        <a:xfrm>
          <a:off x="4086225" y="13220700"/>
          <a:ext cx="3352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</xdr:row>
      <xdr:rowOff>838200</xdr:rowOff>
    </xdr:from>
    <xdr:to>
      <xdr:col>7</xdr:col>
      <xdr:colOff>2476500</xdr:colOff>
      <xdr:row>5</xdr:row>
      <xdr:rowOff>628650</xdr:rowOff>
    </xdr:to>
    <xdr:pic>
      <xdr:nvPicPr>
        <xdr:cNvPr id="1029" name="图片 33" descr="20151207_10334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53700" y="3581400"/>
          <a:ext cx="23526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7</xdr:row>
      <xdr:rowOff>600075</xdr:rowOff>
    </xdr:from>
    <xdr:to>
      <xdr:col>7</xdr:col>
      <xdr:colOff>2495550</xdr:colOff>
      <xdr:row>9</xdr:row>
      <xdr:rowOff>400050</xdr:rowOff>
    </xdr:to>
    <xdr:pic>
      <xdr:nvPicPr>
        <xdr:cNvPr id="1030" name="图片 34" descr="20151207_10370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34650" y="6791325"/>
          <a:ext cx="23907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11</xdr:row>
      <xdr:rowOff>895350</xdr:rowOff>
    </xdr:from>
    <xdr:to>
      <xdr:col>7</xdr:col>
      <xdr:colOff>2447925</xdr:colOff>
      <xdr:row>13</xdr:row>
      <xdr:rowOff>676275</xdr:rowOff>
    </xdr:to>
    <xdr:pic>
      <xdr:nvPicPr>
        <xdr:cNvPr id="1031" name="图片 35" descr="20151207_10372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515600" y="10525125"/>
          <a:ext cx="23622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15</xdr:row>
      <xdr:rowOff>885825</xdr:rowOff>
    </xdr:from>
    <xdr:to>
      <xdr:col>7</xdr:col>
      <xdr:colOff>2524125</xdr:colOff>
      <xdr:row>17</xdr:row>
      <xdr:rowOff>514350</xdr:rowOff>
    </xdr:to>
    <xdr:pic>
      <xdr:nvPicPr>
        <xdr:cNvPr id="1032" name="图片 2" descr="1574221861(1)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67975" y="13944600"/>
          <a:ext cx="24860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  <pageSetUpPr fitToPage="1"/>
  </sheetPr>
  <dimension ref="A1:S76"/>
  <sheetViews>
    <sheetView tabSelected="1" zoomScale="50" zoomScaleNormal="50" workbookViewId="0">
      <pane xSplit="1" ySplit="2" topLeftCell="B3" activePane="bottomRight" state="frozen"/>
      <selection pane="topRight"/>
      <selection pane="bottomLeft"/>
      <selection pane="bottomRight" activeCell="L3" sqref="L3:L6"/>
    </sheetView>
  </sheetViews>
  <sheetFormatPr defaultRowHeight="18"/>
  <cols>
    <col min="1" max="1" width="10" style="4" customWidth="1"/>
    <col min="2" max="2" width="42" style="5" customWidth="1"/>
    <col min="3" max="5" width="15.75" style="6" customWidth="1"/>
    <col min="6" max="6" width="21.5" style="7" customWidth="1"/>
    <col min="7" max="7" width="16.125" style="8" customWidth="1"/>
    <col min="8" max="8" width="33.875" style="8" customWidth="1"/>
    <col min="9" max="9" width="12.625" style="8" customWidth="1"/>
    <col min="10" max="10" width="13.625" style="8" customWidth="1"/>
    <col min="11" max="11" width="13" style="8" customWidth="1"/>
    <col min="12" max="12" width="21.75" style="6" customWidth="1"/>
    <col min="13" max="14" width="24.25" style="6" customWidth="1"/>
    <col min="15" max="15" width="17.125" style="9" customWidth="1"/>
    <col min="16" max="16" width="17.625" style="6" customWidth="1"/>
    <col min="17" max="17" width="16.5" style="6" customWidth="1"/>
    <col min="18" max="18" width="23.25" style="4" hidden="1" customWidth="1"/>
    <col min="19" max="19" width="24.375" style="4" hidden="1" customWidth="1"/>
    <col min="20" max="20" width="23.5" style="6" customWidth="1"/>
    <col min="21" max="16384" width="9" style="6"/>
  </cols>
  <sheetData>
    <row r="1" spans="1:19" s="1" customFormat="1" ht="67.900000000000006" customHeight="1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pans="1:19" s="2" customFormat="1" ht="108" customHeight="1">
      <c r="A2" s="10" t="s">
        <v>1</v>
      </c>
      <c r="B2" s="11" t="s">
        <v>2</v>
      </c>
      <c r="C2" s="57" t="s">
        <v>3</v>
      </c>
      <c r="D2" s="58"/>
      <c r="E2" s="58"/>
      <c r="F2" s="12" t="s">
        <v>4</v>
      </c>
      <c r="G2" s="12" t="s">
        <v>5</v>
      </c>
      <c r="H2" s="12" t="s">
        <v>6</v>
      </c>
      <c r="I2" s="12" t="s">
        <v>7</v>
      </c>
      <c r="J2" s="35" t="s">
        <v>8</v>
      </c>
      <c r="K2" s="10" t="s">
        <v>9</v>
      </c>
      <c r="L2" s="36" t="s">
        <v>10</v>
      </c>
      <c r="M2" s="36" t="s">
        <v>11</v>
      </c>
      <c r="N2" s="36" t="s">
        <v>12</v>
      </c>
      <c r="O2" s="37" t="s">
        <v>13</v>
      </c>
      <c r="P2" s="38" t="s">
        <v>14</v>
      </c>
      <c r="Q2" s="38" t="s">
        <v>15</v>
      </c>
      <c r="R2" s="35"/>
      <c r="S2" s="13"/>
    </row>
    <row r="3" spans="1:19" s="2" customFormat="1" ht="40.9" customHeight="1">
      <c r="A3" s="59">
        <v>1</v>
      </c>
      <c r="B3" s="14" t="s">
        <v>16</v>
      </c>
      <c r="C3" s="55"/>
      <c r="D3" s="55"/>
      <c r="E3" s="55"/>
      <c r="F3" s="65" t="s">
        <v>17</v>
      </c>
      <c r="G3" s="60">
        <v>627</v>
      </c>
      <c r="H3" s="15" t="s">
        <v>18</v>
      </c>
      <c r="I3" s="60">
        <v>67</v>
      </c>
      <c r="J3" s="64">
        <v>75.5</v>
      </c>
      <c r="K3" s="69">
        <v>142</v>
      </c>
      <c r="L3" s="61">
        <v>0.96</v>
      </c>
      <c r="M3" s="61">
        <v>0.74</v>
      </c>
      <c r="N3" s="61">
        <v>0.66</v>
      </c>
      <c r="O3" s="75">
        <v>330</v>
      </c>
      <c r="P3" s="77">
        <f>O3*L3*M3*N3</f>
        <v>154.72512</v>
      </c>
      <c r="Q3" s="70">
        <f>O3*J3</f>
        <v>24915</v>
      </c>
      <c r="R3" s="86"/>
      <c r="S3" s="52"/>
    </row>
    <row r="4" spans="1:19" s="2" customFormat="1" ht="78" customHeight="1">
      <c r="A4" s="59"/>
      <c r="B4" s="68" t="s">
        <v>19</v>
      </c>
      <c r="C4" s="55"/>
      <c r="D4" s="55"/>
      <c r="E4" s="55"/>
      <c r="F4" s="65"/>
      <c r="G4" s="60"/>
      <c r="H4" s="60"/>
      <c r="I4" s="60"/>
      <c r="J4" s="64"/>
      <c r="K4" s="69"/>
      <c r="L4" s="62"/>
      <c r="M4" s="62"/>
      <c r="N4" s="62"/>
      <c r="O4" s="75"/>
      <c r="P4" s="78"/>
      <c r="Q4" s="71"/>
      <c r="R4" s="87"/>
      <c r="S4" s="53"/>
    </row>
    <row r="5" spans="1:19" s="2" customFormat="1" ht="78" customHeight="1">
      <c r="A5" s="59"/>
      <c r="B5" s="68"/>
      <c r="C5" s="55"/>
      <c r="D5" s="55"/>
      <c r="E5" s="55"/>
      <c r="F5" s="65"/>
      <c r="G5" s="60"/>
      <c r="H5" s="60"/>
      <c r="I5" s="60"/>
      <c r="J5" s="64"/>
      <c r="K5" s="69"/>
      <c r="L5" s="62"/>
      <c r="M5" s="62"/>
      <c r="N5" s="62"/>
      <c r="O5" s="75"/>
      <c r="P5" s="78"/>
      <c r="Q5" s="71"/>
      <c r="R5" s="87"/>
      <c r="S5" s="53"/>
    </row>
    <row r="6" spans="1:19" s="2" customFormat="1" ht="78" customHeight="1">
      <c r="A6" s="59"/>
      <c r="B6" s="68"/>
      <c r="C6" s="55"/>
      <c r="D6" s="55"/>
      <c r="E6" s="55"/>
      <c r="F6" s="65"/>
      <c r="G6" s="60"/>
      <c r="H6" s="60"/>
      <c r="I6" s="60"/>
      <c r="J6" s="64"/>
      <c r="K6" s="69"/>
      <c r="L6" s="63"/>
      <c r="M6" s="63"/>
      <c r="N6" s="63"/>
      <c r="O6" s="75"/>
      <c r="P6" s="79"/>
      <c r="Q6" s="72"/>
      <c r="R6" s="88"/>
      <c r="S6" s="54"/>
    </row>
    <row r="7" spans="1:19" s="2" customFormat="1" ht="37.9" customHeight="1">
      <c r="A7" s="59">
        <v>2</v>
      </c>
      <c r="B7" s="14" t="s">
        <v>20</v>
      </c>
      <c r="C7" s="55"/>
      <c r="D7" s="55"/>
      <c r="E7" s="55"/>
      <c r="F7" s="65" t="s">
        <v>21</v>
      </c>
      <c r="G7" s="60">
        <v>648</v>
      </c>
      <c r="H7" s="15" t="s">
        <v>22</v>
      </c>
      <c r="I7" s="60">
        <v>59</v>
      </c>
      <c r="J7" s="64">
        <v>68</v>
      </c>
      <c r="K7" s="69">
        <v>142</v>
      </c>
      <c r="L7" s="61">
        <v>0.99</v>
      </c>
      <c r="M7" s="61">
        <v>0.72</v>
      </c>
      <c r="N7" s="61">
        <v>0.65</v>
      </c>
      <c r="O7" s="81">
        <v>1000</v>
      </c>
      <c r="P7" s="77">
        <f>O7*L7*M7*N7</f>
        <v>463.32</v>
      </c>
      <c r="Q7" s="70">
        <f>O7*J7</f>
        <v>68000</v>
      </c>
      <c r="R7" s="86"/>
      <c r="S7" s="52"/>
    </row>
    <row r="8" spans="1:19" s="2" customFormat="1" ht="78" customHeight="1">
      <c r="A8" s="59"/>
      <c r="B8" s="68" t="s">
        <v>23</v>
      </c>
      <c r="C8" s="55"/>
      <c r="D8" s="55"/>
      <c r="E8" s="55"/>
      <c r="F8" s="65"/>
      <c r="G8" s="60"/>
      <c r="H8" s="60"/>
      <c r="I8" s="60"/>
      <c r="J8" s="64"/>
      <c r="K8" s="69"/>
      <c r="L8" s="62"/>
      <c r="M8" s="62"/>
      <c r="N8" s="62"/>
      <c r="O8" s="82"/>
      <c r="P8" s="78"/>
      <c r="Q8" s="71"/>
      <c r="R8" s="87"/>
      <c r="S8" s="53"/>
    </row>
    <row r="9" spans="1:19" s="2" customFormat="1" ht="78" customHeight="1">
      <c r="A9" s="59"/>
      <c r="B9" s="68"/>
      <c r="C9" s="55"/>
      <c r="D9" s="55"/>
      <c r="E9" s="55"/>
      <c r="F9" s="65"/>
      <c r="G9" s="60"/>
      <c r="H9" s="60"/>
      <c r="I9" s="60"/>
      <c r="J9" s="64"/>
      <c r="K9" s="69"/>
      <c r="L9" s="62"/>
      <c r="M9" s="62"/>
      <c r="N9" s="62"/>
      <c r="O9" s="82"/>
      <c r="P9" s="78"/>
      <c r="Q9" s="71"/>
      <c r="R9" s="87"/>
      <c r="S9" s="53"/>
    </row>
    <row r="10" spans="1:19" s="2" customFormat="1" ht="78" customHeight="1">
      <c r="A10" s="59"/>
      <c r="B10" s="68"/>
      <c r="C10" s="55"/>
      <c r="D10" s="55"/>
      <c r="E10" s="55"/>
      <c r="F10" s="65"/>
      <c r="G10" s="60"/>
      <c r="H10" s="60"/>
      <c r="I10" s="60"/>
      <c r="J10" s="64"/>
      <c r="K10" s="69"/>
      <c r="L10" s="63"/>
      <c r="M10" s="63"/>
      <c r="N10" s="63"/>
      <c r="O10" s="83"/>
      <c r="P10" s="79"/>
      <c r="Q10" s="72"/>
      <c r="R10" s="88"/>
      <c r="S10" s="54"/>
    </row>
    <row r="11" spans="1:19" s="2" customFormat="1" ht="37.15" customHeight="1">
      <c r="A11" s="59">
        <v>3</v>
      </c>
      <c r="B11" s="14" t="s">
        <v>24</v>
      </c>
      <c r="C11" s="55"/>
      <c r="D11" s="55"/>
      <c r="E11" s="55"/>
      <c r="F11" s="65" t="s">
        <v>25</v>
      </c>
      <c r="G11" s="59">
        <v>648</v>
      </c>
      <c r="H11" s="15" t="s">
        <v>26</v>
      </c>
      <c r="I11" s="60">
        <v>66.8</v>
      </c>
      <c r="J11" s="64">
        <v>71.8</v>
      </c>
      <c r="K11" s="69">
        <v>145</v>
      </c>
      <c r="L11" s="61">
        <v>1.02</v>
      </c>
      <c r="M11" s="61">
        <v>0.68</v>
      </c>
      <c r="N11" s="61">
        <v>0.66</v>
      </c>
      <c r="O11" s="84">
        <v>1000</v>
      </c>
      <c r="P11" s="77">
        <f>O11*L11*M11*N11</f>
        <v>457.77600000000001</v>
      </c>
      <c r="Q11" s="70">
        <f>O11*J11</f>
        <v>71800</v>
      </c>
      <c r="R11" s="86"/>
      <c r="S11" s="52"/>
    </row>
    <row r="12" spans="1:19" s="2" customFormat="1" ht="78" customHeight="1">
      <c r="A12" s="59"/>
      <c r="B12" s="68" t="s">
        <v>27</v>
      </c>
      <c r="C12" s="55"/>
      <c r="D12" s="55"/>
      <c r="E12" s="55"/>
      <c r="F12" s="65"/>
      <c r="G12" s="59"/>
      <c r="H12" s="60"/>
      <c r="I12" s="60"/>
      <c r="J12" s="64"/>
      <c r="K12" s="69"/>
      <c r="L12" s="62"/>
      <c r="M12" s="62"/>
      <c r="N12" s="62"/>
      <c r="O12" s="75"/>
      <c r="P12" s="78"/>
      <c r="Q12" s="71"/>
      <c r="R12" s="87"/>
      <c r="S12" s="53"/>
    </row>
    <row r="13" spans="1:19" s="2" customFormat="1" ht="78" customHeight="1">
      <c r="A13" s="59"/>
      <c r="B13" s="68"/>
      <c r="C13" s="55"/>
      <c r="D13" s="55"/>
      <c r="E13" s="55"/>
      <c r="F13" s="65"/>
      <c r="G13" s="59"/>
      <c r="H13" s="60"/>
      <c r="I13" s="60"/>
      <c r="J13" s="64"/>
      <c r="K13" s="69"/>
      <c r="L13" s="62"/>
      <c r="M13" s="62"/>
      <c r="N13" s="62"/>
      <c r="O13" s="75"/>
      <c r="P13" s="78"/>
      <c r="Q13" s="71"/>
      <c r="R13" s="87"/>
      <c r="S13" s="53"/>
    </row>
    <row r="14" spans="1:19" s="2" customFormat="1" ht="78" customHeight="1">
      <c r="A14" s="59"/>
      <c r="B14" s="68"/>
      <c r="C14" s="55"/>
      <c r="D14" s="55"/>
      <c r="E14" s="55"/>
      <c r="F14" s="65"/>
      <c r="G14" s="59"/>
      <c r="H14" s="60"/>
      <c r="I14" s="60"/>
      <c r="J14" s="64"/>
      <c r="K14" s="69"/>
      <c r="L14" s="63"/>
      <c r="M14" s="63"/>
      <c r="N14" s="63"/>
      <c r="O14" s="75"/>
      <c r="P14" s="79"/>
      <c r="Q14" s="72"/>
      <c r="R14" s="88"/>
      <c r="S14" s="54"/>
    </row>
    <row r="15" spans="1:19" s="2" customFormat="1" ht="36" customHeight="1">
      <c r="A15" s="59">
        <v>4</v>
      </c>
      <c r="B15" s="14" t="s">
        <v>28</v>
      </c>
      <c r="C15" s="55"/>
      <c r="D15" s="55"/>
      <c r="E15" s="55"/>
      <c r="F15" s="66" t="s">
        <v>17</v>
      </c>
      <c r="G15" s="67">
        <v>627</v>
      </c>
      <c r="H15" s="16" t="s">
        <v>29</v>
      </c>
      <c r="I15" s="67">
        <v>68</v>
      </c>
      <c r="J15" s="64">
        <v>76</v>
      </c>
      <c r="K15" s="69">
        <v>120</v>
      </c>
      <c r="L15" s="74">
        <v>1.1499999999999999</v>
      </c>
      <c r="M15" s="74">
        <v>0.74</v>
      </c>
      <c r="N15" s="74">
        <v>0.65</v>
      </c>
      <c r="O15" s="85">
        <v>500</v>
      </c>
      <c r="P15" s="80">
        <f>O15*L15*M15*N15</f>
        <v>276.57499999999999</v>
      </c>
      <c r="Q15" s="73">
        <f>O15*J15</f>
        <v>38000</v>
      </c>
      <c r="R15" s="86"/>
      <c r="S15" s="76"/>
    </row>
    <row r="16" spans="1:19" s="2" customFormat="1" ht="78" customHeight="1">
      <c r="A16" s="59"/>
      <c r="B16" s="68" t="s">
        <v>30</v>
      </c>
      <c r="C16" s="55"/>
      <c r="D16" s="55"/>
      <c r="E16" s="55"/>
      <c r="F16" s="66"/>
      <c r="G16" s="67"/>
      <c r="H16" s="67"/>
      <c r="I16" s="67"/>
      <c r="J16" s="64"/>
      <c r="K16" s="69"/>
      <c r="L16" s="74"/>
      <c r="M16" s="74"/>
      <c r="N16" s="74"/>
      <c r="O16" s="85"/>
      <c r="P16" s="80"/>
      <c r="Q16" s="73"/>
      <c r="R16" s="87"/>
      <c r="S16" s="76"/>
    </row>
    <row r="17" spans="1:19" s="2" customFormat="1" ht="78" customHeight="1">
      <c r="A17" s="59"/>
      <c r="B17" s="68"/>
      <c r="C17" s="55"/>
      <c r="D17" s="55"/>
      <c r="E17" s="55"/>
      <c r="F17" s="66"/>
      <c r="G17" s="67"/>
      <c r="H17" s="67"/>
      <c r="I17" s="67"/>
      <c r="J17" s="64"/>
      <c r="K17" s="69"/>
      <c r="L17" s="74"/>
      <c r="M17" s="74"/>
      <c r="N17" s="74"/>
      <c r="O17" s="85"/>
      <c r="P17" s="80"/>
      <c r="Q17" s="73"/>
      <c r="R17" s="87"/>
      <c r="S17" s="76"/>
    </row>
    <row r="18" spans="1:19" s="2" customFormat="1" ht="78" customHeight="1">
      <c r="A18" s="59"/>
      <c r="B18" s="68"/>
      <c r="C18" s="55"/>
      <c r="D18" s="55"/>
      <c r="E18" s="55"/>
      <c r="F18" s="66"/>
      <c r="G18" s="67"/>
      <c r="H18" s="67"/>
      <c r="I18" s="67"/>
      <c r="J18" s="64"/>
      <c r="K18" s="69"/>
      <c r="L18" s="74"/>
      <c r="M18" s="74"/>
      <c r="N18" s="74"/>
      <c r="O18" s="85"/>
      <c r="P18" s="80"/>
      <c r="Q18" s="73"/>
      <c r="R18" s="88"/>
      <c r="S18" s="76"/>
    </row>
    <row r="19" spans="1:19" s="3" customFormat="1" ht="42" customHeight="1">
      <c r="A19" s="17"/>
      <c r="B19" s="18" t="s">
        <v>31</v>
      </c>
      <c r="F19" s="19"/>
      <c r="K19" s="39"/>
      <c r="L19" s="40"/>
      <c r="M19" s="40"/>
      <c r="N19" s="40"/>
      <c r="O19" s="41">
        <f>SUM(O3:O18)</f>
        <v>2830</v>
      </c>
      <c r="P19" s="42">
        <f>SUM(P3:P18)</f>
        <v>1352.3961200000001</v>
      </c>
      <c r="Q19" s="45">
        <f>SUM(Q3:Q18)</f>
        <v>202715</v>
      </c>
      <c r="S19" s="46"/>
    </row>
    <row r="20" spans="1:19" ht="15" customHeight="1">
      <c r="E20" s="20"/>
      <c r="F20" s="21"/>
      <c r="K20" s="43">
        <v>4.16</v>
      </c>
      <c r="P20" s="44"/>
      <c r="Q20" s="47"/>
      <c r="S20" s="48"/>
    </row>
    <row r="21" spans="1:19" ht="15.95" customHeight="1">
      <c r="E21" s="20"/>
      <c r="F21" s="21"/>
      <c r="K21" s="43"/>
      <c r="P21" s="44"/>
      <c r="Q21" s="47"/>
      <c r="S21" s="48"/>
    </row>
    <row r="22" spans="1:19">
      <c r="B22" s="22"/>
      <c r="E22" s="20"/>
      <c r="F22" s="21"/>
      <c r="K22" s="43"/>
      <c r="P22" s="44"/>
      <c r="Q22" s="47"/>
      <c r="S22" s="48"/>
    </row>
    <row r="23" spans="1:19" ht="21" customHeight="1">
      <c r="A23" s="23"/>
      <c r="B23" s="24"/>
      <c r="E23" s="20"/>
      <c r="F23" s="21"/>
      <c r="K23" s="43"/>
      <c r="P23" s="44"/>
      <c r="Q23" s="47"/>
      <c r="S23" s="48"/>
    </row>
    <row r="24" spans="1:19">
      <c r="A24" s="25"/>
      <c r="B24" s="26"/>
      <c r="K24" s="43"/>
      <c r="P24" s="44"/>
      <c r="Q24" s="47"/>
      <c r="S24" s="48"/>
    </row>
    <row r="25" spans="1:19">
      <c r="A25" s="27"/>
      <c r="B25" s="28"/>
      <c r="K25" s="43"/>
      <c r="P25" s="44"/>
      <c r="Q25" s="47"/>
      <c r="S25" s="48"/>
    </row>
    <row r="26" spans="1:19">
      <c r="A26" s="29"/>
      <c r="B26" s="28"/>
      <c r="K26" s="43"/>
      <c r="P26" s="44"/>
      <c r="Q26" s="47"/>
      <c r="S26" s="48"/>
    </row>
    <row r="27" spans="1:19">
      <c r="A27" s="29"/>
      <c r="B27" s="30"/>
      <c r="K27" s="43"/>
      <c r="P27" s="44"/>
      <c r="Q27" s="47"/>
      <c r="S27" s="48"/>
    </row>
    <row r="28" spans="1:19">
      <c r="A28" s="29"/>
      <c r="B28" s="30"/>
      <c r="K28" s="43"/>
      <c r="P28" s="44"/>
      <c r="Q28" s="47"/>
      <c r="S28" s="48"/>
    </row>
    <row r="29" spans="1:19">
      <c r="A29" s="29"/>
      <c r="B29" s="30"/>
      <c r="K29" s="43"/>
      <c r="P29" s="44"/>
      <c r="Q29" s="47"/>
      <c r="S29" s="48"/>
    </row>
    <row r="30" spans="1:19">
      <c r="A30" s="29"/>
      <c r="B30" s="30"/>
      <c r="K30" s="43"/>
      <c r="P30" s="44"/>
      <c r="Q30" s="47"/>
      <c r="S30" s="48"/>
    </row>
    <row r="31" spans="1:19">
      <c r="A31" s="29"/>
      <c r="B31" s="30"/>
      <c r="P31" s="44"/>
      <c r="Q31" s="47"/>
      <c r="S31" s="48"/>
    </row>
    <row r="32" spans="1:19">
      <c r="A32" s="29"/>
      <c r="B32" s="30"/>
      <c r="P32" s="44"/>
      <c r="Q32" s="47"/>
      <c r="S32" s="48"/>
    </row>
    <row r="33" spans="1:19">
      <c r="A33" s="29"/>
      <c r="B33" s="30"/>
      <c r="P33" s="44"/>
      <c r="Q33" s="47"/>
      <c r="S33" s="49"/>
    </row>
    <row r="34" spans="1:19">
      <c r="A34" s="29"/>
      <c r="B34" s="30"/>
      <c r="P34" s="44"/>
      <c r="Q34" s="47"/>
      <c r="S34" s="49"/>
    </row>
    <row r="35" spans="1:19">
      <c r="A35" s="29"/>
      <c r="B35" s="30"/>
      <c r="P35" s="44"/>
      <c r="Q35" s="47"/>
      <c r="S35" s="49"/>
    </row>
    <row r="36" spans="1:19">
      <c r="A36" s="29"/>
      <c r="B36" s="30"/>
      <c r="P36" s="44"/>
      <c r="Q36" s="47"/>
      <c r="S36" s="49"/>
    </row>
    <row r="37" spans="1:19">
      <c r="A37" s="31"/>
      <c r="B37" s="28"/>
      <c r="P37" s="44"/>
      <c r="Q37" s="47"/>
      <c r="S37" s="49"/>
    </row>
    <row r="38" spans="1:19">
      <c r="P38" s="44"/>
      <c r="Q38" s="47"/>
      <c r="S38" s="49"/>
    </row>
    <row r="39" spans="1:19">
      <c r="P39" s="44"/>
      <c r="Q39" s="47"/>
      <c r="S39" s="49"/>
    </row>
    <row r="40" spans="1:19">
      <c r="P40" s="44"/>
      <c r="Q40" s="47"/>
      <c r="S40" s="49"/>
    </row>
    <row r="41" spans="1:19">
      <c r="P41" s="44"/>
      <c r="Q41" s="47"/>
      <c r="S41" s="49"/>
    </row>
    <row r="42" spans="1:19">
      <c r="P42" s="44"/>
      <c r="Q42" s="47"/>
      <c r="S42" s="49"/>
    </row>
    <row r="43" spans="1:19">
      <c r="P43" s="44"/>
      <c r="Q43" s="47"/>
      <c r="S43" s="49"/>
    </row>
    <row r="44" spans="1:19">
      <c r="Q44" s="47"/>
      <c r="S44" s="49"/>
    </row>
    <row r="45" spans="1:19">
      <c r="Q45" s="47"/>
      <c r="S45" s="49"/>
    </row>
    <row r="46" spans="1:19">
      <c r="A46" s="23"/>
      <c r="Q46" s="47"/>
      <c r="S46" s="49"/>
    </row>
    <row r="47" spans="1:19">
      <c r="A47" s="23"/>
      <c r="Q47" s="47"/>
      <c r="S47" s="49"/>
    </row>
    <row r="48" spans="1:19">
      <c r="Q48" s="47"/>
      <c r="S48" s="49"/>
    </row>
    <row r="49" spans="1:19">
      <c r="Q49" s="47"/>
      <c r="S49" s="49"/>
    </row>
    <row r="50" spans="1:19">
      <c r="Q50" s="47"/>
      <c r="S50" s="49"/>
    </row>
    <row r="51" spans="1:19">
      <c r="Q51" s="47"/>
      <c r="S51" s="49"/>
    </row>
    <row r="52" spans="1:19">
      <c r="Q52" s="47"/>
      <c r="S52" s="49"/>
    </row>
    <row r="53" spans="1:19">
      <c r="Q53" s="47"/>
      <c r="S53" s="49"/>
    </row>
    <row r="54" spans="1:19">
      <c r="Q54" s="47"/>
      <c r="S54" s="49"/>
    </row>
    <row r="55" spans="1:19">
      <c r="Q55" s="47"/>
      <c r="S55" s="49"/>
    </row>
    <row r="56" spans="1:19">
      <c r="Q56" s="47"/>
      <c r="S56" s="49"/>
    </row>
    <row r="57" spans="1:19">
      <c r="A57" s="32"/>
      <c r="Q57" s="47"/>
      <c r="S57" s="49"/>
    </row>
    <row r="58" spans="1:19">
      <c r="Q58" s="47"/>
      <c r="S58" s="49"/>
    </row>
    <row r="59" spans="1:19">
      <c r="Q59" s="47"/>
      <c r="S59" s="49"/>
    </row>
    <row r="60" spans="1:19">
      <c r="Q60" s="47"/>
      <c r="S60" s="49"/>
    </row>
    <row r="61" spans="1:19">
      <c r="Q61" s="47"/>
      <c r="S61" s="49"/>
    </row>
    <row r="62" spans="1:19">
      <c r="Q62" s="47"/>
      <c r="S62" s="49"/>
    </row>
    <row r="63" spans="1:19">
      <c r="Q63" s="47"/>
      <c r="S63" s="49"/>
    </row>
    <row r="64" spans="1:19">
      <c r="A64" s="33"/>
      <c r="B64" s="34"/>
      <c r="S64" s="49"/>
    </row>
    <row r="65" spans="1:19">
      <c r="A65" s="33"/>
      <c r="B65" s="34"/>
      <c r="S65" s="49"/>
    </row>
    <row r="66" spans="1:19">
      <c r="A66" s="31"/>
      <c r="B66" s="34"/>
      <c r="S66" s="49"/>
    </row>
    <row r="70" spans="1:19">
      <c r="A70" s="50"/>
    </row>
    <row r="72" spans="1:19">
      <c r="B72" s="34"/>
    </row>
    <row r="73" spans="1:19">
      <c r="B73" s="34"/>
    </row>
    <row r="74" spans="1:19">
      <c r="B74" s="34"/>
    </row>
    <row r="75" spans="1:19">
      <c r="B75" s="34"/>
    </row>
    <row r="76" spans="1:19">
      <c r="B76" s="51"/>
    </row>
  </sheetData>
  <mergeCells count="70">
    <mergeCell ref="C15:E18"/>
    <mergeCell ref="R3:R6"/>
    <mergeCell ref="R7:R10"/>
    <mergeCell ref="R11:R14"/>
    <mergeCell ref="R15:R18"/>
    <mergeCell ref="N3:N6"/>
    <mergeCell ref="N7:N10"/>
    <mergeCell ref="O3:O6"/>
    <mergeCell ref="S11:S14"/>
    <mergeCell ref="S15:S18"/>
    <mergeCell ref="P3:P6"/>
    <mergeCell ref="P7:P10"/>
    <mergeCell ref="P11:P14"/>
    <mergeCell ref="P15:P18"/>
    <mergeCell ref="Q3:Q6"/>
    <mergeCell ref="O7:O10"/>
    <mergeCell ref="O11:O14"/>
    <mergeCell ref="O15:O18"/>
    <mergeCell ref="M3:M6"/>
    <mergeCell ref="M7:M10"/>
    <mergeCell ref="M11:M14"/>
    <mergeCell ref="M15:M18"/>
    <mergeCell ref="N11:N14"/>
    <mergeCell ref="N15:N18"/>
    <mergeCell ref="Q7:Q10"/>
    <mergeCell ref="Q11:Q14"/>
    <mergeCell ref="Q15:Q18"/>
    <mergeCell ref="L11:L14"/>
    <mergeCell ref="L15:L18"/>
    <mergeCell ref="H16:H18"/>
    <mergeCell ref="I3:I6"/>
    <mergeCell ref="I7:I10"/>
    <mergeCell ref="I11:I14"/>
    <mergeCell ref="I15:I18"/>
    <mergeCell ref="J15:J18"/>
    <mergeCell ref="K3:K6"/>
    <mergeCell ref="K7:K10"/>
    <mergeCell ref="K11:K14"/>
    <mergeCell ref="K15:K18"/>
    <mergeCell ref="A15:A18"/>
    <mergeCell ref="B4:B6"/>
    <mergeCell ref="B8:B10"/>
    <mergeCell ref="B12:B14"/>
    <mergeCell ref="B16:B18"/>
    <mergeCell ref="F15:F18"/>
    <mergeCell ref="G3:G6"/>
    <mergeCell ref="G7:G10"/>
    <mergeCell ref="G11:G14"/>
    <mergeCell ref="G15:G18"/>
    <mergeCell ref="F3:F6"/>
    <mergeCell ref="F7:F10"/>
    <mergeCell ref="F11:F14"/>
    <mergeCell ref="C7:E10"/>
    <mergeCell ref="C3:E6"/>
    <mergeCell ref="S7:S10"/>
    <mergeCell ref="C11:E14"/>
    <mergeCell ref="A1:S1"/>
    <mergeCell ref="C2:E2"/>
    <mergeCell ref="A3:A6"/>
    <mergeCell ref="A7:A10"/>
    <mergeCell ref="H4:H6"/>
    <mergeCell ref="H8:H10"/>
    <mergeCell ref="L3:L6"/>
    <mergeCell ref="L7:L10"/>
    <mergeCell ref="S3:S6"/>
    <mergeCell ref="H12:H14"/>
    <mergeCell ref="J3:J6"/>
    <mergeCell ref="J7:J10"/>
    <mergeCell ref="J11:J14"/>
    <mergeCell ref="A11:A14"/>
  </mergeCells>
  <phoneticPr fontId="0" type="noConversion"/>
  <pageMargins left="0.196527777777778" right="0.196527777777778" top="0.196527777777778" bottom="0" header="0.625" footer="0.50763888888888897"/>
  <pageSetup paperSize="9" scale="40" fitToHeight="0" orientation="landscape" verticalDpi="1200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烧烤炉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2019-11-20T06:27:32Z</dcterms:created>
  <dcterms:modified xsi:type="dcterms:W3CDTF">2019-12-06T13:30:53Z</dcterms:modified>
</cp:coreProperties>
</file>